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<sst xmlns="http://schemas.openxmlformats.org/spreadsheetml/2006/main" count="58" uniqueCount="32">
  <si>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Facebook</t>
  </si>
  <si>
    <t>YouTube</t>
  </si>
  <si>
    <t>Yahoo</t>
  </si>
  <si>
    <t>Twitter</t>
  </si>
  <si>
    <t>Games</t>
  </si>
  <si>
    <t>Skype</t>
  </si>
  <si>
    <t>News</t>
  </si>
  <si>
    <t>Horoscope</t>
  </si>
  <si>
    <t>Netflix</t>
  </si>
  <si>
    <t>Google +1</t>
  </si>
  <si>
    <t>Correlatie</t>
  </si>
  <si>
    <t>28106  </t>
  </si>
  <si>
    <t>18277  </t>
  </si>
  <si>
    <t>10008  </t>
  </si>
  <si>
    <t>7251  </t>
  </si>
  <si>
    <t>5532  </t>
  </si>
  <si>
    <t>13025  </t>
  </si>
  <si>
    <t>8245  </t>
  </si>
  <si>
    <t>5891  </t>
  </si>
  <si>
    <t>971  </t>
  </si>
  <si>
    <t>6239  </t>
  </si>
  <si>
    <t>2741  </t>
  </si>
  <si>
    <t>1494  </t>
  </si>
  <si>
    <t>313  </t>
  </si>
  <si>
    <t>3604  </t>
  </si>
  <si>
    <t>Game</t>
  </si>
  <si>
    <t>Gem. correlatie</t>
  </si>
  <si>
    <t>Keyword</t>
  </si>
  <si>
    <t>#Recensies</t>
  </si>
  <si>
    <t>Scoringspositie</t>
  </si>
  <si>
    <t>Hoogte beoordeling (0..5)</t>
  </si>
  <si>
    <t>Relatie tussen drietal App-detailpagina kenmerken en de posities in de App-zoekmachine van Google (Google Play)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</si>
</sst>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00"/>
    <numFmt numFmtId="165" formatCode="0.0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5" fontId="44" fillId="0" borderId="0" xfId="0" applyNumberFormat="1" applyFont="1" applyAlignment="1">
      <alignment/>
    </xf>
    <xf numFmtId="170" fontId="44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70" fontId="0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0" fontId="47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11.140625" style="0" customWidth="1"/>
    <col min="3" max="3" width="10.57421875" style="0" customWidth="1"/>
    <col min="5" max="5" width="11.57421875" style="1" bestFit="1" customWidth="1"/>
    <col min="14" max="14" width="11.421875" style="9" customWidth="1"/>
  </cols>
  <sheetData>
    <row r="1" ht="21">
      <c r="A1" s="12" t="s">
        <v>31</v>
      </c>
    </row>
    <row r="3" ht="15">
      <c r="E3" s="2"/>
    </row>
    <row r="4" spans="2:7" ht="23.25">
      <c r="B4" s="13" t="s">
        <v>28</v>
      </c>
      <c r="E4" s="2"/>
      <c r="G4" s="3" t="s">
        <v>29</v>
      </c>
    </row>
    <row r="5" spans="2:14" ht="15">
      <c r="B5" s="3" t="s">
        <v>27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N5" s="11" t="s">
        <v>10</v>
      </c>
    </row>
    <row r="6" spans="2:14" ht="15">
      <c r="B6" t="s">
        <v>0</v>
      </c>
      <c r="C6" s="10">
        <v>8570870</v>
      </c>
      <c r="D6" s="10">
        <v>1118297</v>
      </c>
      <c r="E6" s="10">
        <v>166582</v>
      </c>
      <c r="F6" s="10">
        <v>13666</v>
      </c>
      <c r="G6" s="10">
        <v>47079</v>
      </c>
      <c r="H6" s="10">
        <v>20356</v>
      </c>
      <c r="I6" s="10">
        <v>11934</v>
      </c>
      <c r="J6" s="10">
        <v>10801</v>
      </c>
      <c r="K6" s="10">
        <v>15007</v>
      </c>
      <c r="L6" s="10">
        <v>14107</v>
      </c>
      <c r="N6" s="9">
        <f>-1*CORREL($C$5:$L$5,C6:L6)</f>
        <v>0.5851518820716606</v>
      </c>
    </row>
    <row r="7" spans="2:14" ht="15">
      <c r="B7" t="s">
        <v>1</v>
      </c>
      <c r="C7" s="10">
        <v>1874663</v>
      </c>
      <c r="D7" s="10">
        <v>3321</v>
      </c>
      <c r="E7" s="10">
        <v>3584</v>
      </c>
      <c r="F7" s="10">
        <v>4224</v>
      </c>
      <c r="G7" s="7">
        <v>226</v>
      </c>
      <c r="H7" s="10">
        <v>1427</v>
      </c>
      <c r="I7" s="10">
        <v>4289</v>
      </c>
      <c r="J7" s="7">
        <v>536</v>
      </c>
      <c r="K7" s="7">
        <v>128</v>
      </c>
      <c r="L7" s="10">
        <v>1012</v>
      </c>
      <c r="N7" s="9">
        <f aca="true" t="shared" si="0" ref="N7:N15">-1*CORREL($C$5:$L$5,C7:L7)</f>
        <v>0.5236512014124879</v>
      </c>
    </row>
    <row r="8" spans="2:14" ht="15">
      <c r="B8" t="s">
        <v>2</v>
      </c>
      <c r="C8" s="10">
        <v>199837</v>
      </c>
      <c r="D8" s="10">
        <v>356505</v>
      </c>
      <c r="E8" s="10">
        <v>166901</v>
      </c>
      <c r="F8" s="10">
        <v>6236</v>
      </c>
      <c r="G8" s="7">
        <v>912</v>
      </c>
      <c r="H8" s="10"/>
      <c r="I8" s="7"/>
      <c r="J8" s="7"/>
      <c r="K8" s="7"/>
      <c r="L8" s="10"/>
      <c r="N8" s="9">
        <f t="shared" si="0"/>
        <v>0.7964478993607942</v>
      </c>
    </row>
    <row r="9" spans="2:14" ht="15">
      <c r="B9" t="s">
        <v>3</v>
      </c>
      <c r="C9" s="10">
        <v>1172831</v>
      </c>
      <c r="D9" s="10">
        <v>445892</v>
      </c>
      <c r="E9" s="10">
        <v>166582</v>
      </c>
      <c r="F9" s="10">
        <v>47079</v>
      </c>
      <c r="G9" s="10">
        <v>3585</v>
      </c>
      <c r="H9" s="10">
        <v>1981</v>
      </c>
      <c r="I9" s="10">
        <v>1224</v>
      </c>
      <c r="J9" s="7">
        <v>112</v>
      </c>
      <c r="K9" s="7">
        <v>98</v>
      </c>
      <c r="L9" s="7">
        <v>70</v>
      </c>
      <c r="N9" s="9">
        <f t="shared" si="0"/>
        <v>0.7165995592883929</v>
      </c>
    </row>
    <row r="10" spans="2:14" ht="15">
      <c r="B10" t="s">
        <v>4</v>
      </c>
      <c r="C10" s="10">
        <v>1223206</v>
      </c>
      <c r="D10" s="10">
        <v>2597272</v>
      </c>
      <c r="E10" s="10">
        <v>496437</v>
      </c>
      <c r="F10" s="10">
        <v>1210387</v>
      </c>
      <c r="G10" s="10">
        <v>820855</v>
      </c>
      <c r="H10" s="10">
        <v>655522</v>
      </c>
      <c r="I10" s="10">
        <v>910180</v>
      </c>
      <c r="J10" s="10">
        <v>80908</v>
      </c>
      <c r="K10" s="10">
        <v>436855</v>
      </c>
      <c r="L10" s="10">
        <v>210580</v>
      </c>
      <c r="N10" s="9">
        <f t="shared" si="0"/>
        <v>0.6983261059433784</v>
      </c>
    </row>
    <row r="11" spans="2:14" ht="15">
      <c r="B11" t="s">
        <v>5</v>
      </c>
      <c r="C11" s="10">
        <v>1476123</v>
      </c>
      <c r="D11" s="10">
        <v>6526</v>
      </c>
      <c r="E11" s="10">
        <v>1418</v>
      </c>
      <c r="F11" s="7">
        <v>273</v>
      </c>
      <c r="G11" s="10">
        <v>1184</v>
      </c>
      <c r="H11" s="7">
        <v>147</v>
      </c>
      <c r="I11" s="7">
        <v>126</v>
      </c>
      <c r="J11" s="7">
        <v>64</v>
      </c>
      <c r="K11" s="10"/>
      <c r="L11" s="10"/>
      <c r="N11" s="9">
        <f t="shared" si="0"/>
        <v>0.5798168716680647</v>
      </c>
    </row>
    <row r="12" spans="2:14" ht="15">
      <c r="B12" t="s">
        <v>6</v>
      </c>
      <c r="C12" s="10">
        <v>23759</v>
      </c>
      <c r="D12" s="10">
        <v>45358</v>
      </c>
      <c r="E12" s="10">
        <v>244164</v>
      </c>
      <c r="F12" s="10">
        <v>45019</v>
      </c>
      <c r="G12" s="10">
        <v>12251</v>
      </c>
      <c r="H12" s="10">
        <v>168498</v>
      </c>
      <c r="I12" s="10">
        <v>2545</v>
      </c>
      <c r="J12" s="10">
        <v>79519</v>
      </c>
      <c r="K12" s="10">
        <v>3060</v>
      </c>
      <c r="L12" s="10">
        <v>2766</v>
      </c>
      <c r="N12" s="9">
        <f t="shared" si="0"/>
        <v>0.28789435731876883</v>
      </c>
    </row>
    <row r="13" spans="2:14" ht="15">
      <c r="B13" t="s">
        <v>25</v>
      </c>
      <c r="C13" s="10">
        <v>820855</v>
      </c>
      <c r="D13" s="10">
        <v>1223206</v>
      </c>
      <c r="E13" s="10">
        <v>1210387</v>
      </c>
      <c r="F13" s="10">
        <v>820855</v>
      </c>
      <c r="G13" s="10">
        <v>1223206</v>
      </c>
      <c r="H13" s="10">
        <v>655522</v>
      </c>
      <c r="I13" s="10">
        <v>910180</v>
      </c>
      <c r="J13" s="10">
        <v>80908</v>
      </c>
      <c r="K13" s="10">
        <v>436855</v>
      </c>
      <c r="L13" s="10">
        <v>210580</v>
      </c>
      <c r="N13" s="9">
        <f t="shared" si="0"/>
        <v>0.7515513734833742</v>
      </c>
    </row>
    <row r="14" spans="2:14" ht="15">
      <c r="B14" t="s">
        <v>7</v>
      </c>
      <c r="C14" s="10">
        <v>318857</v>
      </c>
      <c r="D14" s="10">
        <v>166185</v>
      </c>
      <c r="E14" s="10">
        <v>222541</v>
      </c>
      <c r="F14" s="10">
        <v>13962</v>
      </c>
      <c r="G14" s="10">
        <v>2490</v>
      </c>
      <c r="H14" s="7">
        <v>402</v>
      </c>
      <c r="I14" s="10">
        <v>1511</v>
      </c>
      <c r="J14" s="7">
        <v>436</v>
      </c>
      <c r="K14" s="10">
        <v>1063</v>
      </c>
      <c r="L14" s="10">
        <v>1334</v>
      </c>
      <c r="N14" s="9">
        <f t="shared" si="0"/>
        <v>0.8010614769912949</v>
      </c>
    </row>
    <row r="15" spans="2:14" ht="15">
      <c r="B15" t="s">
        <v>8</v>
      </c>
      <c r="C15" s="10">
        <v>458613</v>
      </c>
      <c r="D15" s="10">
        <v>14107</v>
      </c>
      <c r="E15" s="7">
        <v>769</v>
      </c>
      <c r="F15" s="7">
        <v>703</v>
      </c>
      <c r="G15" s="7">
        <v>69</v>
      </c>
      <c r="H15" s="7">
        <v>247</v>
      </c>
      <c r="I15" s="7">
        <v>54</v>
      </c>
      <c r="J15" s="10"/>
      <c r="K15" s="10"/>
      <c r="L15" s="10"/>
      <c r="N15" s="9">
        <f t="shared" si="0"/>
        <v>0.6283151029884878</v>
      </c>
    </row>
    <row r="16" spans="3:12" ht="15"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2:14" ht="15">
      <c r="L17" s="3" t="s">
        <v>26</v>
      </c>
      <c r="N17" s="14">
        <f>AVERAGE(N6:N15)</f>
        <v>0.6368815830526705</v>
      </c>
    </row>
    <row r="19" spans="2:7" ht="23.25">
      <c r="B19" s="13" t="s">
        <v>30</v>
      </c>
      <c r="E19" s="2"/>
      <c r="G19" s="3" t="s">
        <v>29</v>
      </c>
    </row>
    <row r="20" spans="2:12" ht="15">
      <c r="B20" s="3" t="s">
        <v>27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</row>
    <row r="21" spans="2:14" ht="15">
      <c r="B21" t="s">
        <v>0</v>
      </c>
      <c r="C21" s="8">
        <v>3.7</v>
      </c>
      <c r="D21" s="8">
        <v>4.3</v>
      </c>
      <c r="E21" s="8">
        <v>4.3</v>
      </c>
      <c r="F21" s="8">
        <v>4.6</v>
      </c>
      <c r="G21" s="8">
        <v>4.1</v>
      </c>
      <c r="H21" s="8">
        <v>4.5</v>
      </c>
      <c r="I21" s="8">
        <v>4.1</v>
      </c>
      <c r="J21" s="8">
        <v>4.7</v>
      </c>
      <c r="K21" s="8">
        <v>3.9</v>
      </c>
      <c r="L21" s="8">
        <v>4.3</v>
      </c>
      <c r="N21" s="9">
        <f>-1*CORREL($C$20:$L$20,C21:L21)</f>
        <v>-0.20715862543926777</v>
      </c>
    </row>
    <row r="22" spans="2:14" ht="15">
      <c r="B22" t="s">
        <v>1</v>
      </c>
      <c r="C22" s="8">
        <v>4</v>
      </c>
      <c r="D22" s="8">
        <v>4.2</v>
      </c>
      <c r="E22" s="8">
        <v>4.5</v>
      </c>
      <c r="F22" s="8">
        <v>3.9</v>
      </c>
      <c r="G22" s="8">
        <v>4.2</v>
      </c>
      <c r="H22" s="8">
        <v>3.9</v>
      </c>
      <c r="I22" s="8">
        <v>4.7</v>
      </c>
      <c r="J22" s="8">
        <v>4.1</v>
      </c>
      <c r="K22" s="8">
        <v>4.4</v>
      </c>
      <c r="L22" s="8">
        <v>3.4</v>
      </c>
      <c r="N22" s="9">
        <f aca="true" t="shared" si="1" ref="N22:N30">-1*CORREL($C$20:$L$20,C22:L22)</f>
        <v>0.19590076565471645</v>
      </c>
    </row>
    <row r="23" spans="2:14" ht="15">
      <c r="B23" t="s">
        <v>2</v>
      </c>
      <c r="C23" s="8">
        <v>4.1</v>
      </c>
      <c r="D23" s="8">
        <v>3.9</v>
      </c>
      <c r="E23" s="8">
        <v>4.4</v>
      </c>
      <c r="F23" s="8">
        <v>4.5</v>
      </c>
      <c r="G23" s="8">
        <v>3.8</v>
      </c>
      <c r="H23" s="8"/>
      <c r="I23" s="8"/>
      <c r="J23" s="8"/>
      <c r="K23" s="8"/>
      <c r="L23" s="8"/>
      <c r="N23" s="9">
        <f t="shared" si="1"/>
        <v>-2.3024952938275877E-16</v>
      </c>
    </row>
    <row r="24" spans="2:14" ht="15">
      <c r="B24" t="s">
        <v>3</v>
      </c>
      <c r="C24" s="8">
        <v>4</v>
      </c>
      <c r="D24" s="8">
        <v>4.4</v>
      </c>
      <c r="E24" s="8">
        <v>4.3</v>
      </c>
      <c r="F24" s="8">
        <v>4.1</v>
      </c>
      <c r="G24" s="8">
        <v>4.3</v>
      </c>
      <c r="H24" s="8">
        <v>3.9</v>
      </c>
      <c r="I24" s="8">
        <v>4.1</v>
      </c>
      <c r="J24" s="8">
        <v>4.1</v>
      </c>
      <c r="K24" s="8">
        <v>2.9</v>
      </c>
      <c r="L24" s="8">
        <v>2.9</v>
      </c>
      <c r="N24" s="9">
        <f t="shared" si="1"/>
        <v>0.7303274790883609</v>
      </c>
    </row>
    <row r="25" spans="2:14" ht="15">
      <c r="B25" t="s">
        <v>4</v>
      </c>
      <c r="C25" s="8">
        <v>4.6</v>
      </c>
      <c r="D25" s="8">
        <v>4.4</v>
      </c>
      <c r="E25" s="8">
        <v>4.5</v>
      </c>
      <c r="F25" s="8">
        <v>4.6</v>
      </c>
      <c r="G25" s="8">
        <v>4.6</v>
      </c>
      <c r="H25" s="8">
        <v>4.6</v>
      </c>
      <c r="I25" s="8">
        <v>4.7</v>
      </c>
      <c r="J25" s="8">
        <v>4.4</v>
      </c>
      <c r="K25" s="8">
        <v>4.6</v>
      </c>
      <c r="L25" s="8">
        <v>4.6</v>
      </c>
      <c r="N25" s="9">
        <f t="shared" si="1"/>
        <v>-0.22792115291927603</v>
      </c>
    </row>
    <row r="26" spans="2:14" ht="15">
      <c r="B26" t="s">
        <v>5</v>
      </c>
      <c r="C26" s="8">
        <v>4</v>
      </c>
      <c r="D26" s="8">
        <v>4.1</v>
      </c>
      <c r="E26" s="8">
        <v>4.2</v>
      </c>
      <c r="F26" s="8">
        <v>4.2</v>
      </c>
      <c r="G26" s="8">
        <v>4.3</v>
      </c>
      <c r="H26" s="8">
        <v>4</v>
      </c>
      <c r="I26" s="8">
        <v>3.4</v>
      </c>
      <c r="J26" s="8">
        <v>3.9</v>
      </c>
      <c r="K26" s="8"/>
      <c r="L26" s="8"/>
      <c r="N26" s="9">
        <f t="shared" si="1"/>
        <v>0.4895036679950249</v>
      </c>
    </row>
    <row r="27" spans="2:14" ht="15">
      <c r="B27" t="s">
        <v>6</v>
      </c>
      <c r="C27" s="8">
        <v>4.3</v>
      </c>
      <c r="D27" s="8">
        <v>4.4</v>
      </c>
      <c r="E27" s="8">
        <v>4.5</v>
      </c>
      <c r="F27" s="8">
        <v>4.1</v>
      </c>
      <c r="G27" s="8">
        <v>3.4</v>
      </c>
      <c r="H27" s="8">
        <v>4.4</v>
      </c>
      <c r="I27" s="8">
        <v>3.6</v>
      </c>
      <c r="J27" s="8">
        <v>4.7</v>
      </c>
      <c r="K27" s="8">
        <v>4.1</v>
      </c>
      <c r="L27" s="8">
        <v>3.2</v>
      </c>
      <c r="N27" s="9">
        <f t="shared" si="1"/>
        <v>0.41915845198764246</v>
      </c>
    </row>
    <row r="28" spans="2:14" ht="15">
      <c r="B28" t="s">
        <v>25</v>
      </c>
      <c r="C28" s="8">
        <v>4.4</v>
      </c>
      <c r="D28" s="8">
        <v>4.5</v>
      </c>
      <c r="E28" s="8">
        <v>4.6</v>
      </c>
      <c r="F28" s="8">
        <v>4.7</v>
      </c>
      <c r="G28" s="8">
        <v>4.6</v>
      </c>
      <c r="H28" s="8">
        <v>4.6</v>
      </c>
      <c r="I28" s="8">
        <v>4.7</v>
      </c>
      <c r="J28" s="8">
        <v>4.4</v>
      </c>
      <c r="K28" s="8">
        <v>4.6</v>
      </c>
      <c r="L28" s="8">
        <v>4.6</v>
      </c>
      <c r="N28" s="9">
        <f t="shared" si="1"/>
        <v>-0.25982061249074756</v>
      </c>
    </row>
    <row r="29" spans="2:14" ht="15">
      <c r="B29" t="s">
        <v>7</v>
      </c>
      <c r="C29" s="8">
        <v>4.6</v>
      </c>
      <c r="D29" s="8">
        <v>4.7</v>
      </c>
      <c r="E29" s="8">
        <v>4.7</v>
      </c>
      <c r="F29" s="8">
        <v>4.4</v>
      </c>
      <c r="G29" s="8">
        <v>4.2</v>
      </c>
      <c r="H29" s="8">
        <v>4</v>
      </c>
      <c r="I29" s="8">
        <v>4.1</v>
      </c>
      <c r="J29" s="8">
        <v>3.9</v>
      </c>
      <c r="K29" s="8">
        <v>4.3</v>
      </c>
      <c r="L29" s="8"/>
      <c r="N29" s="9">
        <f t="shared" si="1"/>
        <v>0.7936080043675678</v>
      </c>
    </row>
    <row r="30" spans="2:14" ht="15">
      <c r="B30" t="s">
        <v>8</v>
      </c>
      <c r="C30" s="8">
        <v>4.1</v>
      </c>
      <c r="D30" s="8">
        <v>2.6</v>
      </c>
      <c r="E30" s="8">
        <v>3.1</v>
      </c>
      <c r="F30" s="8">
        <v>3.6</v>
      </c>
      <c r="G30" s="8">
        <v>2.9</v>
      </c>
      <c r="H30" s="8">
        <v>3.9</v>
      </c>
      <c r="I30" s="8">
        <v>2.9</v>
      </c>
      <c r="J30" s="8"/>
      <c r="K30" s="8"/>
      <c r="L30" s="8"/>
      <c r="N30" s="9">
        <f t="shared" si="1"/>
        <v>0.1628176062387771</v>
      </c>
    </row>
    <row r="32" spans="12:14" ht="15">
      <c r="L32" s="3" t="s">
        <v>26</v>
      </c>
      <c r="N32" s="14">
        <f>AVERAGE(N21:N30)</f>
        <v>0.20964155844827975</v>
      </c>
    </row>
    <row r="34" spans="2:7" ht="23.25">
      <c r="B34" s="13" t="s">
        <v>9</v>
      </c>
      <c r="E34" s="2"/>
      <c r="G34" s="3" t="s">
        <v>29</v>
      </c>
    </row>
    <row r="35" spans="2:12" ht="15">
      <c r="B35" s="3" t="s">
        <v>27</v>
      </c>
      <c r="C35">
        <v>1</v>
      </c>
      <c r="D35">
        <v>2</v>
      </c>
      <c r="E35">
        <v>3</v>
      </c>
      <c r="F35">
        <v>4</v>
      </c>
      <c r="G35">
        <v>5</v>
      </c>
      <c r="H35">
        <v>6</v>
      </c>
      <c r="I35">
        <v>7</v>
      </c>
      <c r="J35">
        <v>8</v>
      </c>
      <c r="K35">
        <v>9</v>
      </c>
      <c r="L35">
        <v>10</v>
      </c>
    </row>
    <row r="36" spans="2:14" ht="15">
      <c r="B36" t="s">
        <v>0</v>
      </c>
      <c r="C36" s="5">
        <v>4646102</v>
      </c>
      <c r="D36" s="5">
        <v>1354511</v>
      </c>
      <c r="E36" s="5">
        <v>25860</v>
      </c>
      <c r="F36" s="5" t="s">
        <v>11</v>
      </c>
      <c r="G36" s="5" t="s">
        <v>12</v>
      </c>
      <c r="H36" s="5" t="s">
        <v>13</v>
      </c>
      <c r="I36" s="5" t="s">
        <v>14</v>
      </c>
      <c r="J36" s="5" t="s">
        <v>15</v>
      </c>
      <c r="K36" s="5" t="s">
        <v>16</v>
      </c>
      <c r="L36" s="5" t="s">
        <v>17</v>
      </c>
      <c r="N36" s="9">
        <f>-1*CORREL($C$35:$L$35,C36:L36)</f>
        <v>0.9712090430580751</v>
      </c>
    </row>
    <row r="37" spans="2:14" ht="15">
      <c r="B37" t="s">
        <v>1</v>
      </c>
      <c r="C37" s="5">
        <v>1239617</v>
      </c>
      <c r="D37" s="5">
        <v>5550</v>
      </c>
      <c r="E37" s="5">
        <v>6093</v>
      </c>
      <c r="F37" s="5" t="s">
        <v>18</v>
      </c>
      <c r="G37" s="5" t="s">
        <v>19</v>
      </c>
      <c r="H37" s="5" t="s">
        <v>20</v>
      </c>
      <c r="I37" s="5" t="s">
        <v>21</v>
      </c>
      <c r="J37" s="5" t="s">
        <v>22</v>
      </c>
      <c r="K37" s="5" t="s">
        <v>23</v>
      </c>
      <c r="L37" s="5" t="s">
        <v>24</v>
      </c>
      <c r="N37" s="9">
        <f aca="true" t="shared" si="2" ref="N37:N45">-1*CORREL($C$35:$L$35,C37:L37)</f>
        <v>0.8658347696881363</v>
      </c>
    </row>
    <row r="38" spans="2:14" ht="15">
      <c r="B38" t="s">
        <v>2</v>
      </c>
      <c r="C38" s="10">
        <v>178717</v>
      </c>
      <c r="D38" s="10">
        <v>304558</v>
      </c>
      <c r="E38" s="10">
        <v>61474</v>
      </c>
      <c r="F38" s="10">
        <v>3968</v>
      </c>
      <c r="G38" s="10">
        <v>3681</v>
      </c>
      <c r="H38" s="10"/>
      <c r="I38" s="10"/>
      <c r="J38" s="10"/>
      <c r="K38" s="10"/>
      <c r="L38" s="6"/>
      <c r="N38" s="9">
        <f t="shared" si="2"/>
        <v>0.7921073903821836</v>
      </c>
    </row>
    <row r="39" spans="2:14" ht="15">
      <c r="B39" t="s">
        <v>3</v>
      </c>
      <c r="C39" s="10">
        <v>915998</v>
      </c>
      <c r="D39" s="10">
        <v>57104</v>
      </c>
      <c r="E39" s="10">
        <v>25862</v>
      </c>
      <c r="F39" s="10">
        <v>18279</v>
      </c>
      <c r="G39" s="10">
        <v>3512</v>
      </c>
      <c r="H39" s="10">
        <v>1516</v>
      </c>
      <c r="I39" s="10">
        <v>1262</v>
      </c>
      <c r="J39" s="10">
        <v>196</v>
      </c>
      <c r="K39" s="10">
        <v>138</v>
      </c>
      <c r="L39" s="10">
        <v>128</v>
      </c>
      <c r="N39" s="9">
        <f t="shared" si="2"/>
        <v>0.5651836928769343</v>
      </c>
    </row>
    <row r="40" spans="2:14" ht="15">
      <c r="B40" t="s">
        <v>4</v>
      </c>
      <c r="C40" s="10">
        <v>841526</v>
      </c>
      <c r="D40" s="10">
        <v>2930153</v>
      </c>
      <c r="E40" s="10">
        <v>300639</v>
      </c>
      <c r="F40" s="10">
        <v>1409688</v>
      </c>
      <c r="G40" s="10">
        <v>622217</v>
      </c>
      <c r="H40" s="10">
        <v>64525</v>
      </c>
      <c r="I40" s="10">
        <v>114169</v>
      </c>
      <c r="J40" s="10">
        <v>95034</v>
      </c>
      <c r="K40" s="10">
        <v>339539</v>
      </c>
      <c r="L40" s="10">
        <v>274119</v>
      </c>
      <c r="N40" s="9">
        <f t="shared" si="2"/>
        <v>0.5937317978773587</v>
      </c>
    </row>
    <row r="41" spans="2:14" ht="15">
      <c r="B41" t="s">
        <v>5</v>
      </c>
      <c r="C41" s="10">
        <v>1479100</v>
      </c>
      <c r="D41" s="10">
        <v>38982</v>
      </c>
      <c r="E41" s="10">
        <v>3104</v>
      </c>
      <c r="F41" s="10">
        <v>2058</v>
      </c>
      <c r="G41" s="10">
        <v>2550</v>
      </c>
      <c r="H41" s="10">
        <v>593</v>
      </c>
      <c r="I41" s="10">
        <v>519</v>
      </c>
      <c r="J41" s="10">
        <v>227</v>
      </c>
      <c r="K41" s="6"/>
      <c r="L41" s="6"/>
      <c r="N41" s="9">
        <f t="shared" si="2"/>
        <v>0.5909319841216366</v>
      </c>
    </row>
    <row r="42" spans="2:14" ht="15">
      <c r="B42" t="s">
        <v>6</v>
      </c>
      <c r="C42" s="10">
        <v>12338</v>
      </c>
      <c r="D42" s="10">
        <v>9043</v>
      </c>
      <c r="E42" s="10">
        <v>268994</v>
      </c>
      <c r="F42" s="10">
        <v>105280</v>
      </c>
      <c r="G42" s="10">
        <v>23782</v>
      </c>
      <c r="H42" s="10">
        <v>9582</v>
      </c>
      <c r="I42" s="10">
        <v>9562</v>
      </c>
      <c r="J42" s="10">
        <v>41455</v>
      </c>
      <c r="K42" s="10">
        <v>2780</v>
      </c>
      <c r="L42" s="10">
        <v>5504</v>
      </c>
      <c r="N42" s="9">
        <f t="shared" si="2"/>
        <v>0.3405135458862287</v>
      </c>
    </row>
    <row r="43" spans="2:14" ht="15">
      <c r="B43" t="s">
        <v>25</v>
      </c>
      <c r="C43" s="10">
        <v>622217</v>
      </c>
      <c r="D43" s="10">
        <v>841526</v>
      </c>
      <c r="E43" s="10">
        <v>1409688</v>
      </c>
      <c r="F43" s="10">
        <v>622217</v>
      </c>
      <c r="G43" s="10">
        <v>841526</v>
      </c>
      <c r="H43" s="10">
        <v>64525</v>
      </c>
      <c r="I43" s="10">
        <v>114169</v>
      </c>
      <c r="J43" s="10">
        <v>95034</v>
      </c>
      <c r="K43" s="10">
        <v>339539</v>
      </c>
      <c r="L43" s="10">
        <v>274119</v>
      </c>
      <c r="N43" s="9">
        <f t="shared" si="2"/>
        <v>0.6621745114585897</v>
      </c>
    </row>
    <row r="44" spans="2:14" ht="15">
      <c r="B44" t="s">
        <v>7</v>
      </c>
      <c r="C44" s="10">
        <v>16592</v>
      </c>
      <c r="D44" s="10">
        <v>20199</v>
      </c>
      <c r="E44" s="10">
        <v>12868</v>
      </c>
      <c r="F44" s="10">
        <v>6793</v>
      </c>
      <c r="G44" s="10">
        <v>797</v>
      </c>
      <c r="H44" s="10">
        <v>211</v>
      </c>
      <c r="I44" s="10">
        <v>1063</v>
      </c>
      <c r="J44" s="10">
        <v>159</v>
      </c>
      <c r="K44" s="10">
        <v>715</v>
      </c>
      <c r="L44" s="10">
        <v>888</v>
      </c>
      <c r="N44" s="9">
        <f t="shared" si="2"/>
        <v>0.8547207483008964</v>
      </c>
    </row>
    <row r="45" spans="2:14" ht="15">
      <c r="B45" t="s">
        <v>8</v>
      </c>
      <c r="C45" s="10">
        <v>450335</v>
      </c>
      <c r="D45" s="10">
        <v>3510</v>
      </c>
      <c r="E45" s="10">
        <v>863</v>
      </c>
      <c r="F45" s="10">
        <v>2173</v>
      </c>
      <c r="G45" s="10">
        <v>411</v>
      </c>
      <c r="H45" s="10">
        <v>534</v>
      </c>
      <c r="I45" s="10">
        <v>215</v>
      </c>
      <c r="J45" s="6"/>
      <c r="K45" s="6"/>
      <c r="L45" s="6"/>
      <c r="N45" s="9">
        <f t="shared" si="2"/>
        <v>0.6167267766061725</v>
      </c>
    </row>
    <row r="47" spans="12:14" ht="15">
      <c r="L47" s="3" t="s">
        <v>26</v>
      </c>
      <c r="N47" s="14">
        <f>AVERAGE(N36:N45)</f>
        <v>0.6853134260256211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2013-10-19T16:20:16Z</dcterms:created>
  <dcterms:modified xsi:type="dcterms:W3CDTF">2013-10-20T13:48:04Z</dcterms:modified>
  <cp:category/>
  <cp:version/>
  <cp:contentType/>
  <cp:contentStatus/>
</cp:coreProperties>
</file>